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60" windowWidth="19440" windowHeight="7650"/>
  </bookViews>
  <sheets>
    <sheet name="MIXED ALL" sheetId="12" r:id="rId1"/>
  </sheets>
  <definedNames>
    <definedName name="_xlnm._FilterDatabase" localSheetId="0" hidden="1">'MIXED ALL'!$A$1:$M$42</definedName>
    <definedName name="_xlnm.Print_Titles" localSheetId="0">'MIXED ALL'!$3:$3</definedName>
  </definedNames>
  <calcPr calcId="144525"/>
</workbook>
</file>

<file path=xl/calcChain.xml><?xml version="1.0" encoding="utf-8"?>
<calcChain xmlns="http://schemas.openxmlformats.org/spreadsheetml/2006/main">
  <c r="L39" i="12" l="1"/>
  <c r="M39" i="12" s="1"/>
  <c r="L38" i="12"/>
  <c r="M38" i="12" s="1"/>
  <c r="L36" i="12"/>
  <c r="M36" i="12" s="1"/>
  <c r="L35" i="12"/>
  <c r="M35" i="12" s="1"/>
  <c r="L34" i="12"/>
  <c r="M34" i="12" s="1"/>
  <c r="L32" i="12"/>
  <c r="M32" i="12" s="1"/>
  <c r="L31" i="12"/>
  <c r="M31" i="12" s="1"/>
  <c r="L30" i="12"/>
  <c r="M30" i="12" s="1"/>
  <c r="L25" i="12"/>
  <c r="M25" i="12" s="1"/>
  <c r="L23" i="12"/>
  <c r="M23" i="12" s="1"/>
  <c r="L22" i="12"/>
  <c r="M22" i="12" s="1"/>
  <c r="L21" i="12"/>
  <c r="M21" i="12" s="1"/>
  <c r="L19" i="12"/>
  <c r="M19" i="12" s="1"/>
  <c r="L18" i="12"/>
  <c r="M18" i="12" s="1"/>
  <c r="L16" i="12"/>
  <c r="M16" i="12" s="1"/>
  <c r="L15" i="12"/>
  <c r="M15" i="12" s="1"/>
  <c r="L13" i="12"/>
  <c r="M13" i="12" s="1"/>
  <c r="L5" i="12"/>
  <c r="M5" i="12" s="1"/>
  <c r="L4" i="12"/>
  <c r="M4" i="12" s="1"/>
  <c r="L6" i="12"/>
  <c r="M6" i="12" s="1"/>
  <c r="L29" i="12"/>
  <c r="M29" i="12" s="1"/>
  <c r="L10" i="12"/>
  <c r="M10" i="12" s="1"/>
  <c r="L9" i="12"/>
  <c r="M9" i="12" s="1"/>
  <c r="L17" i="12"/>
  <c r="M17" i="12" s="1"/>
  <c r="L28" i="12"/>
  <c r="M28" i="12" s="1"/>
  <c r="L24" i="12"/>
  <c r="M24" i="12" s="1"/>
  <c r="L12" i="12"/>
  <c r="M12" i="12" s="1"/>
  <c r="L20" i="12"/>
  <c r="M20" i="12" s="1"/>
  <c r="L42" i="12"/>
  <c r="M42" i="12" s="1"/>
  <c r="L37" i="12"/>
  <c r="M37" i="12" s="1"/>
  <c r="L7" i="12"/>
  <c r="M7" i="12" s="1"/>
  <c r="L8" i="12"/>
  <c r="M8" i="12" s="1"/>
  <c r="L27" i="12"/>
  <c r="M27" i="12" s="1"/>
  <c r="L11" i="12"/>
  <c r="M11" i="12" s="1"/>
  <c r="L14" i="12"/>
  <c r="M14" i="12" s="1"/>
  <c r="L41" i="12"/>
  <c r="M41" i="12" s="1"/>
  <c r="L26" i="12"/>
  <c r="M26" i="12" s="1"/>
  <c r="L40" i="12"/>
  <c r="M40" i="12" s="1"/>
  <c r="L33" i="12"/>
  <c r="M33" i="12" s="1"/>
</calcChain>
</file>

<file path=xl/sharedStrings.xml><?xml version="1.0" encoding="utf-8"?>
<sst xmlns="http://schemas.openxmlformats.org/spreadsheetml/2006/main" count="54" uniqueCount="54">
  <si>
    <t>S.NO</t>
  </si>
  <si>
    <t>ROLL NUMBER</t>
  </si>
  <si>
    <t>NAME</t>
  </si>
  <si>
    <t>TOTAL</t>
  </si>
  <si>
    <t>PERCENTAGE</t>
  </si>
  <si>
    <t>KHUSHI</t>
  </si>
  <si>
    <t>ENGLISH
(301)</t>
  </si>
  <si>
    <t>CHEMISTRY
(043)</t>
  </si>
  <si>
    <t>PHY. EDU.
(048)</t>
  </si>
  <si>
    <t>VANSHIKA</t>
  </si>
  <si>
    <t>KRISHAN</t>
  </si>
  <si>
    <t>KCM WORLD SCHOOL, PALWAL</t>
  </si>
  <si>
    <t>PHYSICS
(042)</t>
  </si>
  <si>
    <t>ADITI</t>
  </si>
  <si>
    <t>MUSIC
(034)</t>
  </si>
  <si>
    <t>MATHS AD. 
(041)</t>
  </si>
  <si>
    <t>BIO. AD.
(044)</t>
  </si>
  <si>
    <t>MATHEMATICS (041)</t>
  </si>
  <si>
    <t>DIVYANSHI SAROJ</t>
  </si>
  <si>
    <t>HARSHITA BHARDWAJ</t>
  </si>
  <si>
    <t>HIMANI NAGAL</t>
  </si>
  <si>
    <t>JANVI</t>
  </si>
  <si>
    <t>KALPNA</t>
  </si>
  <si>
    <t>KIRTI KATARIYA</t>
  </si>
  <si>
    <t>LATIKA</t>
  </si>
  <si>
    <t>MONIKA</t>
  </si>
  <si>
    <t>PRACHI</t>
  </si>
  <si>
    <t>PRACHI DAGAR</t>
  </si>
  <si>
    <t>RISHIKA</t>
  </si>
  <si>
    <t>SEJAL</t>
  </si>
  <si>
    <t>YAACHI</t>
  </si>
  <si>
    <t>ARYAN GOEL</t>
  </si>
  <si>
    <t>ATISHAY JAIN</t>
  </si>
  <si>
    <t>DEV</t>
  </si>
  <si>
    <t>HARSHIT CHAUDHARY</t>
  </si>
  <si>
    <t>NISHANT</t>
  </si>
  <si>
    <t>PUSHPENDER RAWAT</t>
  </si>
  <si>
    <t>BHAVYA</t>
  </si>
  <si>
    <t>GRECIKA</t>
  </si>
  <si>
    <t>YASHI GOYAL</t>
  </si>
  <si>
    <t>ANURAG SINGH</t>
  </si>
  <si>
    <t>ARYAN</t>
  </si>
  <si>
    <t>CHIRAG BHARDWAJ</t>
  </si>
  <si>
    <t>DEEPANSHU MANGLA</t>
  </si>
  <si>
    <t>DHRUV KUMAR</t>
  </si>
  <si>
    <t>GOURAV</t>
  </si>
  <si>
    <t>HIMANSHU MALIK</t>
  </si>
  <si>
    <t>JITENDER</t>
  </si>
  <si>
    <t>RITESH POSWAL</t>
  </si>
  <si>
    <t>SAATVIK GARG</t>
  </si>
  <si>
    <t>SAKSHAM BHARDWAJ</t>
  </si>
  <si>
    <t>TUSHAR GOYAL</t>
  </si>
  <si>
    <t>YUVRAJ SINGH</t>
  </si>
  <si>
    <t>COMPLETE RESULT OF GRADE-XII (2024-25)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</si>
</sst>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zoomScale="130" zoomScaleNormal="130" workbookViewId="0">
      <selection activeCell="A43" sqref="A43:XFD345"/>
    </sheetView>
  </sheetViews>
  <sheetFormatPr defaultRowHeight="15" x14ac:dyDescent="0.25"/>
  <cols>
    <col min="1" max="1" width="9.140625" style="4"/>
    <col min="2" max="2" width="11.42578125" style="4" customWidth="1"/>
    <col min="3" max="3" width="23" style="4" bestFit="1" customWidth="1"/>
    <col min="4" max="4" width="9.140625" style="4"/>
    <col min="5" max="5" width="10.42578125" style="4" customWidth="1"/>
    <col min="6" max="6" width="12.28515625" style="4" customWidth="1"/>
    <col min="7" max="7" width="13.28515625" style="4" customWidth="1"/>
    <col min="8" max="8" width="8.5703125" style="4" bestFit="1" customWidth="1"/>
    <col min="9" max="9" width="8.5703125" style="4" customWidth="1"/>
    <col min="10" max="10" width="9.7109375" style="4" bestFit="1" customWidth="1"/>
    <col min="11" max="11" width="7.28515625" style="4" bestFit="1" customWidth="1"/>
    <col min="12" max="12" width="9.140625" style="5"/>
    <col min="13" max="13" width="13.140625" style="5" customWidth="1"/>
    <col min="14" max="14" width="17.7109375" customWidth="1"/>
    <col min="15" max="15" width="14" customWidth="1"/>
    <col min="18" max="18" width="10.7109375" customWidth="1"/>
    <col min="21" max="21" width="12.42578125" customWidth="1"/>
  </cols>
  <sheetData>
    <row r="1" spans="1:13" ht="31.5" x14ac:dyDescent="0.25">
      <c r="A1" s="11" t="s">
        <v>11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23.25" x14ac:dyDescent="0.25">
      <c r="A2" s="12" t="s">
        <v>53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25.5" x14ac:dyDescent="0.25">
      <c r="A3" s="2" t="s">
        <v>0</v>
      </c>
      <c r="B3" s="2" t="s">
        <v>1</v>
      </c>
      <c r="C3" s="3" t="s">
        <v>2</v>
      </c>
      <c r="D3" s="2" t="s">
        <v>6</v>
      </c>
      <c r="E3" s="2" t="s">
        <v>12</v>
      </c>
      <c r="F3" s="2" t="s">
        <v>7</v>
      </c>
      <c r="G3" s="2" t="s">
        <v>17</v>
      </c>
      <c r="H3" s="2" t="s">
        <v>8</v>
      </c>
      <c r="I3" s="2" t="s">
        <v>14</v>
      </c>
      <c r="J3" s="2" t="s">
        <v>15</v>
      </c>
      <c r="K3" s="2" t="s">
        <v>16</v>
      </c>
      <c r="L3" s="2" t="s">
        <v>3</v>
      </c>
      <c r="M3" s="2" t="s">
        <v>4</v>
      </c>
    </row>
    <row r="4" spans="1:13" x14ac:dyDescent="0.25">
      <c r="A4" s="1">
        <v>1</v>
      </c>
      <c r="B4" s="7">
        <v>17703937</v>
      </c>
      <c r="C4" s="1" t="s">
        <v>23</v>
      </c>
      <c r="D4" s="7">
        <v>91</v>
      </c>
      <c r="E4" s="7">
        <v>95</v>
      </c>
      <c r="F4" s="7">
        <v>98</v>
      </c>
      <c r="G4" s="7">
        <v>99</v>
      </c>
      <c r="H4" s="7">
        <v>100</v>
      </c>
      <c r="I4" s="10"/>
      <c r="J4" s="6"/>
      <c r="K4" s="6"/>
      <c r="L4" s="7">
        <f t="shared" ref="L4:L18" si="0">SUM(D4:H4)</f>
        <v>483</v>
      </c>
      <c r="M4" s="7">
        <f t="shared" ref="M4:M35" si="1">L4/500*100</f>
        <v>96.6</v>
      </c>
    </row>
    <row r="5" spans="1:13" x14ac:dyDescent="0.25">
      <c r="A5" s="1">
        <v>2</v>
      </c>
      <c r="B5" s="7">
        <v>17704023</v>
      </c>
      <c r="C5" s="1" t="s">
        <v>36</v>
      </c>
      <c r="D5" s="7">
        <v>94</v>
      </c>
      <c r="E5" s="7">
        <v>95</v>
      </c>
      <c r="F5" s="7">
        <v>97</v>
      </c>
      <c r="G5" s="7">
        <v>98</v>
      </c>
      <c r="H5" s="7">
        <v>96</v>
      </c>
      <c r="I5" s="10"/>
      <c r="J5" s="6"/>
      <c r="K5" s="6"/>
      <c r="L5" s="7">
        <f t="shared" si="0"/>
        <v>480</v>
      </c>
      <c r="M5" s="7">
        <f t="shared" si="1"/>
        <v>96</v>
      </c>
    </row>
    <row r="6" spans="1:13" x14ac:dyDescent="0.25">
      <c r="A6" s="8">
        <v>3</v>
      </c>
      <c r="B6" s="8">
        <v>17704227</v>
      </c>
      <c r="C6" s="8" t="s">
        <v>52</v>
      </c>
      <c r="D6" s="9">
        <v>95</v>
      </c>
      <c r="E6" s="9">
        <v>95</v>
      </c>
      <c r="F6" s="9">
        <v>99</v>
      </c>
      <c r="G6" s="9">
        <v>95</v>
      </c>
      <c r="H6" s="9">
        <v>96</v>
      </c>
      <c r="I6" s="9"/>
      <c r="J6" s="9"/>
      <c r="K6" s="9"/>
      <c r="L6" s="9">
        <f t="shared" si="0"/>
        <v>480</v>
      </c>
      <c r="M6" s="9">
        <f t="shared" si="1"/>
        <v>96</v>
      </c>
    </row>
    <row r="7" spans="1:13" x14ac:dyDescent="0.25">
      <c r="A7" s="8">
        <v>4</v>
      </c>
      <c r="B7" s="8">
        <v>17704125</v>
      </c>
      <c r="C7" s="8" t="s">
        <v>43</v>
      </c>
      <c r="D7" s="9">
        <v>97</v>
      </c>
      <c r="E7" s="9">
        <v>95</v>
      </c>
      <c r="F7" s="9">
        <v>96</v>
      </c>
      <c r="G7" s="9">
        <v>94</v>
      </c>
      <c r="H7" s="9">
        <v>92</v>
      </c>
      <c r="I7" s="9"/>
      <c r="J7" s="9"/>
      <c r="K7" s="9"/>
      <c r="L7" s="9">
        <f t="shared" si="0"/>
        <v>474</v>
      </c>
      <c r="M7" s="9">
        <f t="shared" si="1"/>
        <v>94.8</v>
      </c>
    </row>
    <row r="8" spans="1:13" x14ac:dyDescent="0.25">
      <c r="A8" s="8">
        <v>5</v>
      </c>
      <c r="B8" s="8">
        <v>17704121</v>
      </c>
      <c r="C8" s="8" t="s">
        <v>42</v>
      </c>
      <c r="D8" s="9">
        <v>93</v>
      </c>
      <c r="E8" s="9">
        <v>95</v>
      </c>
      <c r="F8" s="9">
        <v>97</v>
      </c>
      <c r="G8" s="9">
        <v>95</v>
      </c>
      <c r="H8" s="9">
        <v>93</v>
      </c>
      <c r="I8" s="9"/>
      <c r="J8" s="9"/>
      <c r="K8" s="9"/>
      <c r="L8" s="9">
        <f t="shared" si="0"/>
        <v>473</v>
      </c>
      <c r="M8" s="9">
        <f t="shared" si="1"/>
        <v>94.6</v>
      </c>
    </row>
    <row r="9" spans="1:13" x14ac:dyDescent="0.25">
      <c r="A9" s="8">
        <v>6</v>
      </c>
      <c r="B9" s="8">
        <v>17704196</v>
      </c>
      <c r="C9" s="8" t="s">
        <v>49</v>
      </c>
      <c r="D9" s="9">
        <v>94</v>
      </c>
      <c r="E9" s="9">
        <v>96</v>
      </c>
      <c r="F9" s="9">
        <v>96</v>
      </c>
      <c r="G9" s="9">
        <v>94</v>
      </c>
      <c r="H9" s="9">
        <v>93</v>
      </c>
      <c r="I9" s="9"/>
      <c r="J9" s="9"/>
      <c r="K9" s="9"/>
      <c r="L9" s="9">
        <f t="shared" si="0"/>
        <v>473</v>
      </c>
      <c r="M9" s="9">
        <f t="shared" si="1"/>
        <v>94.6</v>
      </c>
    </row>
    <row r="10" spans="1:13" x14ac:dyDescent="0.25">
      <c r="A10" s="8">
        <v>7</v>
      </c>
      <c r="B10" s="8">
        <v>17704197</v>
      </c>
      <c r="C10" s="8" t="s">
        <v>50</v>
      </c>
      <c r="D10" s="9">
        <v>94</v>
      </c>
      <c r="E10" s="9">
        <v>95</v>
      </c>
      <c r="F10" s="9">
        <v>91</v>
      </c>
      <c r="G10" s="9">
        <v>96</v>
      </c>
      <c r="H10" s="9">
        <v>96</v>
      </c>
      <c r="I10" s="9"/>
      <c r="J10" s="9"/>
      <c r="K10" s="9"/>
      <c r="L10" s="9">
        <f t="shared" si="0"/>
        <v>472</v>
      </c>
      <c r="M10" s="9">
        <f t="shared" si="1"/>
        <v>94.399999999999991</v>
      </c>
    </row>
    <row r="11" spans="1:13" x14ac:dyDescent="0.25">
      <c r="A11" s="8">
        <v>8</v>
      </c>
      <c r="B11" s="8">
        <v>17704112</v>
      </c>
      <c r="C11" s="8" t="s">
        <v>40</v>
      </c>
      <c r="D11" s="9">
        <v>94</v>
      </c>
      <c r="E11" s="9">
        <v>95</v>
      </c>
      <c r="F11" s="9">
        <v>95</v>
      </c>
      <c r="G11" s="9">
        <v>91</v>
      </c>
      <c r="H11" s="9">
        <v>93</v>
      </c>
      <c r="I11" s="9"/>
      <c r="J11" s="9"/>
      <c r="K11" s="9"/>
      <c r="L11" s="9">
        <f t="shared" si="0"/>
        <v>468</v>
      </c>
      <c r="M11" s="9">
        <f t="shared" si="1"/>
        <v>93.600000000000009</v>
      </c>
    </row>
    <row r="12" spans="1:13" x14ac:dyDescent="0.25">
      <c r="A12" s="8">
        <v>9</v>
      </c>
      <c r="B12" s="8">
        <v>17704159</v>
      </c>
      <c r="C12" s="8" t="s">
        <v>47</v>
      </c>
      <c r="D12" s="9">
        <v>96</v>
      </c>
      <c r="E12" s="9">
        <v>93</v>
      </c>
      <c r="F12" s="9">
        <v>93</v>
      </c>
      <c r="G12" s="9">
        <v>91</v>
      </c>
      <c r="H12" s="9">
        <v>95</v>
      </c>
      <c r="I12" s="9"/>
      <c r="J12" s="9"/>
      <c r="K12" s="9"/>
      <c r="L12" s="9">
        <f t="shared" si="0"/>
        <v>468</v>
      </c>
      <c r="M12" s="9">
        <f t="shared" si="1"/>
        <v>93.600000000000009</v>
      </c>
    </row>
    <row r="13" spans="1:13" x14ac:dyDescent="0.25">
      <c r="A13" s="1">
        <v>10</v>
      </c>
      <c r="B13" s="7">
        <v>17703932</v>
      </c>
      <c r="C13" s="1" t="s">
        <v>5</v>
      </c>
      <c r="D13" s="7">
        <v>95</v>
      </c>
      <c r="E13" s="7">
        <v>89</v>
      </c>
      <c r="F13" s="7">
        <v>95</v>
      </c>
      <c r="G13" s="7">
        <v>94</v>
      </c>
      <c r="H13" s="7">
        <v>92</v>
      </c>
      <c r="I13" s="1"/>
      <c r="J13" s="6"/>
      <c r="K13" s="6"/>
      <c r="L13" s="7">
        <f t="shared" si="0"/>
        <v>465</v>
      </c>
      <c r="M13" s="7">
        <f t="shared" si="1"/>
        <v>93</v>
      </c>
    </row>
    <row r="14" spans="1:13" x14ac:dyDescent="0.25">
      <c r="A14" s="8">
        <v>11</v>
      </c>
      <c r="B14" s="8">
        <v>17704099</v>
      </c>
      <c r="C14" s="8" t="s">
        <v>39</v>
      </c>
      <c r="D14" s="9">
        <v>98</v>
      </c>
      <c r="E14" s="9">
        <v>88</v>
      </c>
      <c r="F14" s="9">
        <v>95</v>
      </c>
      <c r="G14" s="9">
        <v>96</v>
      </c>
      <c r="H14" s="9">
        <v>88</v>
      </c>
      <c r="I14" s="9"/>
      <c r="J14" s="9"/>
      <c r="K14" s="9"/>
      <c r="L14" s="9">
        <f t="shared" si="0"/>
        <v>465</v>
      </c>
      <c r="M14" s="9">
        <f t="shared" si="1"/>
        <v>93</v>
      </c>
    </row>
    <row r="15" spans="1:13" x14ac:dyDescent="0.25">
      <c r="A15" s="1">
        <v>12</v>
      </c>
      <c r="B15" s="7">
        <v>17704003</v>
      </c>
      <c r="C15" s="1" t="s">
        <v>34</v>
      </c>
      <c r="D15" s="7">
        <v>95</v>
      </c>
      <c r="E15" s="7">
        <v>82</v>
      </c>
      <c r="F15" s="7">
        <v>95</v>
      </c>
      <c r="G15" s="7">
        <v>95</v>
      </c>
      <c r="H15" s="7">
        <v>97</v>
      </c>
      <c r="I15" s="1"/>
      <c r="J15" s="6"/>
      <c r="K15" s="6"/>
      <c r="L15" s="7">
        <f t="shared" si="0"/>
        <v>464</v>
      </c>
      <c r="M15" s="7">
        <f t="shared" si="1"/>
        <v>92.800000000000011</v>
      </c>
    </row>
    <row r="16" spans="1:13" x14ac:dyDescent="0.25">
      <c r="A16" s="1">
        <v>13</v>
      </c>
      <c r="B16" s="7">
        <v>17703950</v>
      </c>
      <c r="C16" s="1" t="s">
        <v>26</v>
      </c>
      <c r="D16" s="7">
        <v>96</v>
      </c>
      <c r="E16" s="7">
        <v>95</v>
      </c>
      <c r="F16" s="7">
        <v>92</v>
      </c>
      <c r="G16" s="7">
        <v>90</v>
      </c>
      <c r="H16" s="7">
        <v>90</v>
      </c>
      <c r="I16" s="1"/>
      <c r="J16" s="6"/>
      <c r="K16" s="6"/>
      <c r="L16" s="7">
        <f t="shared" si="0"/>
        <v>463</v>
      </c>
      <c r="M16" s="7">
        <f t="shared" si="1"/>
        <v>92.600000000000009</v>
      </c>
    </row>
    <row r="17" spans="1:13" x14ac:dyDescent="0.25">
      <c r="A17" s="8">
        <v>14</v>
      </c>
      <c r="B17" s="8">
        <v>17704193</v>
      </c>
      <c r="C17" s="8" t="s">
        <v>48</v>
      </c>
      <c r="D17" s="9">
        <v>93</v>
      </c>
      <c r="E17" s="9">
        <v>93</v>
      </c>
      <c r="F17" s="9">
        <v>95</v>
      </c>
      <c r="G17" s="9">
        <v>93</v>
      </c>
      <c r="H17" s="9">
        <v>89</v>
      </c>
      <c r="I17" s="9"/>
      <c r="J17" s="9"/>
      <c r="K17" s="9"/>
      <c r="L17" s="9">
        <f t="shared" si="0"/>
        <v>463</v>
      </c>
      <c r="M17" s="9">
        <f t="shared" si="1"/>
        <v>92.600000000000009</v>
      </c>
    </row>
    <row r="18" spans="1:13" x14ac:dyDescent="0.25">
      <c r="A18" s="1">
        <v>15</v>
      </c>
      <c r="B18" s="7">
        <v>17703916</v>
      </c>
      <c r="C18" s="1" t="s">
        <v>20</v>
      </c>
      <c r="D18" s="7">
        <v>89</v>
      </c>
      <c r="E18" s="7">
        <v>84</v>
      </c>
      <c r="F18" s="7">
        <v>95</v>
      </c>
      <c r="G18" s="7">
        <v>98</v>
      </c>
      <c r="H18" s="7">
        <v>96</v>
      </c>
      <c r="I18" s="1"/>
      <c r="J18" s="6"/>
      <c r="K18" s="6"/>
      <c r="L18" s="7">
        <f t="shared" si="0"/>
        <v>462</v>
      </c>
      <c r="M18" s="7">
        <f t="shared" si="1"/>
        <v>92.4</v>
      </c>
    </row>
    <row r="19" spans="1:13" x14ac:dyDescent="0.25">
      <c r="A19" s="1">
        <v>16</v>
      </c>
      <c r="B19" s="7">
        <v>17703908</v>
      </c>
      <c r="C19" s="1" t="s">
        <v>18</v>
      </c>
      <c r="D19" s="7">
        <v>94</v>
      </c>
      <c r="E19" s="7">
        <v>80</v>
      </c>
      <c r="F19" s="7">
        <v>90</v>
      </c>
      <c r="G19" s="7">
        <v>93</v>
      </c>
      <c r="H19" s="7">
        <v>95</v>
      </c>
      <c r="I19" s="7">
        <v>90</v>
      </c>
      <c r="J19" s="6"/>
      <c r="K19" s="6"/>
      <c r="L19" s="7">
        <f>SUM(I19,H19,G19,D19,F19)</f>
        <v>462</v>
      </c>
      <c r="M19" s="7">
        <f t="shared" si="1"/>
        <v>92.4</v>
      </c>
    </row>
    <row r="20" spans="1:13" x14ac:dyDescent="0.25">
      <c r="A20" s="8">
        <v>17</v>
      </c>
      <c r="B20" s="8">
        <v>17704154</v>
      </c>
      <c r="C20" s="8" t="s">
        <v>46</v>
      </c>
      <c r="D20" s="9">
        <v>92</v>
      </c>
      <c r="E20" s="9">
        <v>85</v>
      </c>
      <c r="F20" s="9">
        <v>94</v>
      </c>
      <c r="G20" s="9">
        <v>95</v>
      </c>
      <c r="H20" s="9">
        <v>95</v>
      </c>
      <c r="I20" s="9"/>
      <c r="J20" s="9"/>
      <c r="K20" s="9"/>
      <c r="L20" s="9">
        <f>SUM(D20:H20)</f>
        <v>461</v>
      </c>
      <c r="M20" s="9">
        <f t="shared" si="1"/>
        <v>92.2</v>
      </c>
    </row>
    <row r="21" spans="1:13" x14ac:dyDescent="0.25">
      <c r="A21" s="1">
        <v>18</v>
      </c>
      <c r="B21" s="7">
        <v>17703926</v>
      </c>
      <c r="C21" s="1" t="s">
        <v>22</v>
      </c>
      <c r="D21" s="7">
        <v>94</v>
      </c>
      <c r="E21" s="7">
        <v>82</v>
      </c>
      <c r="F21" s="7">
        <v>92</v>
      </c>
      <c r="G21" s="7">
        <v>94</v>
      </c>
      <c r="H21" s="7">
        <v>97</v>
      </c>
      <c r="I21" s="1"/>
      <c r="J21" s="6"/>
      <c r="K21" s="6"/>
      <c r="L21" s="7">
        <f>SUM(D21:H21)</f>
        <v>459</v>
      </c>
      <c r="M21" s="7">
        <f t="shared" si="1"/>
        <v>91.8</v>
      </c>
    </row>
    <row r="22" spans="1:13" x14ac:dyDescent="0.25">
      <c r="A22" s="1">
        <v>19</v>
      </c>
      <c r="B22" s="7">
        <v>17703960</v>
      </c>
      <c r="C22" s="1" t="s">
        <v>28</v>
      </c>
      <c r="D22" s="7">
        <v>84</v>
      </c>
      <c r="E22" s="7">
        <v>95</v>
      </c>
      <c r="F22" s="7">
        <v>95</v>
      </c>
      <c r="G22" s="7">
        <v>91</v>
      </c>
      <c r="H22" s="7">
        <v>94</v>
      </c>
      <c r="I22" s="1"/>
      <c r="J22" s="6"/>
      <c r="K22" s="6"/>
      <c r="L22" s="7">
        <f>SUM(D22:H22)</f>
        <v>459</v>
      </c>
      <c r="M22" s="7">
        <f t="shared" si="1"/>
        <v>91.8</v>
      </c>
    </row>
    <row r="23" spans="1:13" x14ac:dyDescent="0.25">
      <c r="A23" s="1">
        <v>20</v>
      </c>
      <c r="B23" s="7">
        <v>17703996</v>
      </c>
      <c r="C23" s="1" t="s">
        <v>31</v>
      </c>
      <c r="D23" s="7">
        <v>90</v>
      </c>
      <c r="E23" s="7">
        <v>87</v>
      </c>
      <c r="F23" s="7">
        <v>95</v>
      </c>
      <c r="G23" s="7">
        <v>94</v>
      </c>
      <c r="H23" s="7">
        <v>92</v>
      </c>
      <c r="I23" s="1"/>
      <c r="J23" s="6"/>
      <c r="K23" s="6"/>
      <c r="L23" s="7">
        <f>SUM(D23:H23)</f>
        <v>458</v>
      </c>
      <c r="M23" s="7">
        <f t="shared" si="1"/>
        <v>91.600000000000009</v>
      </c>
    </row>
    <row r="24" spans="1:13" x14ac:dyDescent="0.25">
      <c r="A24" s="8">
        <v>21</v>
      </c>
      <c r="B24" s="8">
        <v>17704164</v>
      </c>
      <c r="C24" s="8" t="s">
        <v>10</v>
      </c>
      <c r="D24" s="9">
        <v>98</v>
      </c>
      <c r="E24" s="9">
        <v>86</v>
      </c>
      <c r="F24" s="9">
        <v>89</v>
      </c>
      <c r="G24" s="9">
        <v>88</v>
      </c>
      <c r="H24" s="9">
        <v>97</v>
      </c>
      <c r="I24" s="1"/>
      <c r="J24" s="6"/>
      <c r="K24" s="6"/>
      <c r="L24" s="7">
        <f>SUM(D24:H24)</f>
        <v>458</v>
      </c>
      <c r="M24" s="7">
        <f t="shared" si="1"/>
        <v>91.600000000000009</v>
      </c>
    </row>
    <row r="25" spans="1:13" x14ac:dyDescent="0.25">
      <c r="A25" s="1">
        <v>22</v>
      </c>
      <c r="B25" s="7">
        <v>17703940</v>
      </c>
      <c r="C25" s="1" t="s">
        <v>24</v>
      </c>
      <c r="D25" s="7">
        <v>94</v>
      </c>
      <c r="E25" s="7">
        <v>83</v>
      </c>
      <c r="F25" s="7">
        <v>82</v>
      </c>
      <c r="G25" s="7">
        <v>93</v>
      </c>
      <c r="H25" s="7">
        <v>95</v>
      </c>
      <c r="I25" s="7">
        <v>92</v>
      </c>
      <c r="J25" s="6"/>
      <c r="K25" s="6"/>
      <c r="L25" s="7">
        <f>SUM(I25,H25,G25,D25,E25)</f>
        <v>457</v>
      </c>
      <c r="M25" s="7">
        <f t="shared" si="1"/>
        <v>91.4</v>
      </c>
    </row>
    <row r="26" spans="1:13" x14ac:dyDescent="0.25">
      <c r="A26" s="1">
        <v>23</v>
      </c>
      <c r="B26" s="8">
        <v>17704069</v>
      </c>
      <c r="C26" s="8" t="s">
        <v>38</v>
      </c>
      <c r="D26" s="9">
        <v>93</v>
      </c>
      <c r="E26" s="9">
        <v>86</v>
      </c>
      <c r="F26" s="9">
        <v>90</v>
      </c>
      <c r="G26" s="9">
        <v>91</v>
      </c>
      <c r="H26" s="9">
        <v>97</v>
      </c>
      <c r="I26" s="1"/>
      <c r="J26" s="6"/>
      <c r="K26" s="6"/>
      <c r="L26" s="7">
        <f>SUM(D26:H26)</f>
        <v>457</v>
      </c>
      <c r="M26" s="7">
        <f t="shared" si="1"/>
        <v>91.4</v>
      </c>
    </row>
    <row r="27" spans="1:13" x14ac:dyDescent="0.25">
      <c r="A27" s="1">
        <v>24</v>
      </c>
      <c r="B27" s="8">
        <v>17704113</v>
      </c>
      <c r="C27" s="8" t="s">
        <v>41</v>
      </c>
      <c r="D27" s="9">
        <v>96</v>
      </c>
      <c r="E27" s="9">
        <v>95</v>
      </c>
      <c r="F27" s="9">
        <v>87</v>
      </c>
      <c r="G27" s="9">
        <v>89</v>
      </c>
      <c r="H27" s="9">
        <v>90</v>
      </c>
      <c r="I27" s="1"/>
      <c r="J27" s="6"/>
      <c r="K27" s="6"/>
      <c r="L27" s="7">
        <f>SUM(D27:H27)</f>
        <v>457</v>
      </c>
      <c r="M27" s="7">
        <f t="shared" si="1"/>
        <v>91.4</v>
      </c>
    </row>
    <row r="28" spans="1:13" x14ac:dyDescent="0.25">
      <c r="A28" s="1">
        <v>25</v>
      </c>
      <c r="B28" s="8">
        <v>17704182</v>
      </c>
      <c r="C28" s="8" t="s">
        <v>35</v>
      </c>
      <c r="D28" s="9">
        <v>89</v>
      </c>
      <c r="E28" s="9">
        <v>91</v>
      </c>
      <c r="F28" s="9">
        <v>95</v>
      </c>
      <c r="G28" s="9">
        <v>89</v>
      </c>
      <c r="H28" s="9">
        <v>93</v>
      </c>
      <c r="I28" s="1"/>
      <c r="J28" s="6"/>
      <c r="K28" s="6"/>
      <c r="L28" s="7">
        <f>SUM(D28:H28)</f>
        <v>457</v>
      </c>
      <c r="M28" s="7">
        <f t="shared" si="1"/>
        <v>91.4</v>
      </c>
    </row>
    <row r="29" spans="1:13" x14ac:dyDescent="0.25">
      <c r="A29" s="1">
        <v>26</v>
      </c>
      <c r="B29" s="8">
        <v>17704217</v>
      </c>
      <c r="C29" s="8" t="s">
        <v>51</v>
      </c>
      <c r="D29" s="9">
        <v>88</v>
      </c>
      <c r="E29" s="9">
        <v>91</v>
      </c>
      <c r="F29" s="9">
        <v>95</v>
      </c>
      <c r="G29" s="9">
        <v>94</v>
      </c>
      <c r="H29" s="9">
        <v>89</v>
      </c>
      <c r="I29" s="1"/>
      <c r="J29" s="6"/>
      <c r="K29" s="6"/>
      <c r="L29" s="7">
        <f>SUM(D29:H29)</f>
        <v>457</v>
      </c>
      <c r="M29" s="7">
        <f t="shared" si="1"/>
        <v>91.4</v>
      </c>
    </row>
    <row r="30" spans="1:13" x14ac:dyDescent="0.25">
      <c r="A30" s="1">
        <v>27</v>
      </c>
      <c r="B30" s="7">
        <v>17703997</v>
      </c>
      <c r="C30" s="1" t="s">
        <v>32</v>
      </c>
      <c r="D30" s="7">
        <v>87</v>
      </c>
      <c r="E30" s="7">
        <v>89</v>
      </c>
      <c r="F30" s="7">
        <v>93</v>
      </c>
      <c r="G30" s="7">
        <v>91</v>
      </c>
      <c r="H30" s="7">
        <v>96</v>
      </c>
      <c r="I30" s="1"/>
      <c r="J30" s="6"/>
      <c r="K30" s="6"/>
      <c r="L30" s="7">
        <f>SUM(D30:H30)</f>
        <v>456</v>
      </c>
      <c r="M30" s="7">
        <f t="shared" si="1"/>
        <v>91.2</v>
      </c>
    </row>
    <row r="31" spans="1:13" x14ac:dyDescent="0.25">
      <c r="A31" s="1">
        <v>28</v>
      </c>
      <c r="B31" s="7">
        <v>17703922</v>
      </c>
      <c r="C31" s="1" t="s">
        <v>21</v>
      </c>
      <c r="D31" s="7">
        <v>89</v>
      </c>
      <c r="E31" s="7">
        <v>71</v>
      </c>
      <c r="F31" s="7">
        <v>82</v>
      </c>
      <c r="G31" s="7">
        <v>95</v>
      </c>
      <c r="H31" s="7">
        <v>97</v>
      </c>
      <c r="I31" s="7">
        <v>92</v>
      </c>
      <c r="J31" s="6"/>
      <c r="K31" s="6"/>
      <c r="L31" s="7">
        <f>SUM(I31,H31,G31,D31,F31)</f>
        <v>455</v>
      </c>
      <c r="M31" s="7">
        <f t="shared" si="1"/>
        <v>91</v>
      </c>
    </row>
    <row r="32" spans="1:13" x14ac:dyDescent="0.25">
      <c r="A32" s="1">
        <v>29</v>
      </c>
      <c r="B32" s="7">
        <v>17703914</v>
      </c>
      <c r="C32" s="1" t="s">
        <v>19</v>
      </c>
      <c r="D32" s="7">
        <v>89</v>
      </c>
      <c r="E32" s="7">
        <v>76</v>
      </c>
      <c r="F32" s="7">
        <v>89</v>
      </c>
      <c r="G32" s="7">
        <v>94</v>
      </c>
      <c r="H32" s="7">
        <v>95</v>
      </c>
      <c r="I32" s="7">
        <v>87</v>
      </c>
      <c r="J32" s="6"/>
      <c r="K32" s="6"/>
      <c r="L32" s="7">
        <f>SUM(I32,H32,G32,F32,D32)</f>
        <v>454</v>
      </c>
      <c r="M32" s="7">
        <f t="shared" si="1"/>
        <v>90.8</v>
      </c>
    </row>
    <row r="33" spans="1:13" x14ac:dyDescent="0.25">
      <c r="A33" s="1">
        <v>30</v>
      </c>
      <c r="B33" s="8">
        <v>17704055</v>
      </c>
      <c r="C33" s="8" t="s">
        <v>13</v>
      </c>
      <c r="D33" s="9">
        <v>93</v>
      </c>
      <c r="E33" s="9">
        <v>78</v>
      </c>
      <c r="F33" s="9">
        <v>93</v>
      </c>
      <c r="G33" s="9">
        <v>95</v>
      </c>
      <c r="H33" s="9">
        <v>95</v>
      </c>
      <c r="I33" s="1"/>
      <c r="J33" s="6"/>
      <c r="K33" s="6"/>
      <c r="L33" s="7">
        <f>SUM(D33:H33)</f>
        <v>454</v>
      </c>
      <c r="M33" s="7">
        <f t="shared" si="1"/>
        <v>90.8</v>
      </c>
    </row>
    <row r="34" spans="1:13" x14ac:dyDescent="0.25">
      <c r="A34" s="1">
        <v>31</v>
      </c>
      <c r="B34" s="7">
        <v>17703952</v>
      </c>
      <c r="C34" s="1" t="s">
        <v>27</v>
      </c>
      <c r="D34" s="7">
        <v>87</v>
      </c>
      <c r="E34" s="7">
        <v>85</v>
      </c>
      <c r="F34" s="7">
        <v>93</v>
      </c>
      <c r="G34" s="7">
        <v>96</v>
      </c>
      <c r="H34" s="7">
        <v>92</v>
      </c>
      <c r="I34" s="1"/>
      <c r="J34" s="6"/>
      <c r="K34" s="6"/>
      <c r="L34" s="7">
        <f>SUM(D34:H34)</f>
        <v>453</v>
      </c>
      <c r="M34" s="7">
        <f t="shared" si="1"/>
        <v>90.600000000000009</v>
      </c>
    </row>
    <row r="35" spans="1:13" x14ac:dyDescent="0.25">
      <c r="A35" s="1">
        <v>32</v>
      </c>
      <c r="B35" s="7">
        <v>17703970</v>
      </c>
      <c r="C35" s="1" t="s">
        <v>29</v>
      </c>
      <c r="D35" s="7">
        <v>83</v>
      </c>
      <c r="E35" s="7">
        <v>95</v>
      </c>
      <c r="F35" s="7">
        <v>94</v>
      </c>
      <c r="G35" s="7">
        <v>94</v>
      </c>
      <c r="H35" s="7">
        <v>87</v>
      </c>
      <c r="I35" s="1"/>
      <c r="J35" s="6"/>
      <c r="K35" s="6"/>
      <c r="L35" s="7">
        <f>SUM(D35:H35)</f>
        <v>453</v>
      </c>
      <c r="M35" s="7">
        <f t="shared" si="1"/>
        <v>90.600000000000009</v>
      </c>
    </row>
    <row r="36" spans="1:13" x14ac:dyDescent="0.25">
      <c r="A36" s="1">
        <v>33</v>
      </c>
      <c r="B36" s="7">
        <v>17703982</v>
      </c>
      <c r="C36" s="1" t="s">
        <v>9</v>
      </c>
      <c r="D36" s="7">
        <v>78</v>
      </c>
      <c r="E36" s="7">
        <v>77</v>
      </c>
      <c r="F36" s="7">
        <v>95</v>
      </c>
      <c r="G36" s="7">
        <v>97</v>
      </c>
      <c r="H36" s="7">
        <v>89</v>
      </c>
      <c r="I36" s="7">
        <v>94</v>
      </c>
      <c r="J36" s="6"/>
      <c r="K36" s="6"/>
      <c r="L36" s="7">
        <f>SUM(I36,H36,G36,F36,D36)</f>
        <v>453</v>
      </c>
      <c r="M36" s="7">
        <f t="shared" ref="M36:M42" si="2">L36/500*100</f>
        <v>90.600000000000009</v>
      </c>
    </row>
    <row r="37" spans="1:13" x14ac:dyDescent="0.25">
      <c r="A37" s="1">
        <v>34</v>
      </c>
      <c r="B37" s="8">
        <v>17704131</v>
      </c>
      <c r="C37" s="8" t="s">
        <v>44</v>
      </c>
      <c r="D37" s="9">
        <v>78</v>
      </c>
      <c r="E37" s="9">
        <v>95</v>
      </c>
      <c r="F37" s="9">
        <v>95</v>
      </c>
      <c r="G37" s="9">
        <v>94</v>
      </c>
      <c r="H37" s="9">
        <v>91</v>
      </c>
      <c r="I37" s="1"/>
      <c r="J37" s="6"/>
      <c r="K37" s="6"/>
      <c r="L37" s="7">
        <f t="shared" ref="L37:L42" si="3">SUM(D37:H37)</f>
        <v>453</v>
      </c>
      <c r="M37" s="7">
        <f t="shared" si="2"/>
        <v>90.600000000000009</v>
      </c>
    </row>
    <row r="38" spans="1:13" x14ac:dyDescent="0.25">
      <c r="A38" s="1">
        <v>35</v>
      </c>
      <c r="B38" s="7">
        <v>17703984</v>
      </c>
      <c r="C38" s="1" t="s">
        <v>30</v>
      </c>
      <c r="D38" s="7">
        <v>91</v>
      </c>
      <c r="E38" s="7">
        <v>77</v>
      </c>
      <c r="F38" s="7">
        <v>92</v>
      </c>
      <c r="G38" s="7">
        <v>93</v>
      </c>
      <c r="H38" s="7">
        <v>99</v>
      </c>
      <c r="I38" s="1"/>
      <c r="J38" s="6"/>
      <c r="K38" s="6"/>
      <c r="L38" s="7">
        <f t="shared" si="3"/>
        <v>452</v>
      </c>
      <c r="M38" s="7">
        <f t="shared" si="2"/>
        <v>90.4</v>
      </c>
    </row>
    <row r="39" spans="1:13" x14ac:dyDescent="0.25">
      <c r="A39" s="1">
        <v>36</v>
      </c>
      <c r="B39" s="7">
        <v>17703998</v>
      </c>
      <c r="C39" s="1" t="s">
        <v>33</v>
      </c>
      <c r="D39" s="7">
        <v>89</v>
      </c>
      <c r="E39" s="7">
        <v>86</v>
      </c>
      <c r="F39" s="7">
        <v>92</v>
      </c>
      <c r="G39" s="7">
        <v>89</v>
      </c>
      <c r="H39" s="7">
        <v>96</v>
      </c>
      <c r="I39" s="1"/>
      <c r="J39" s="6"/>
      <c r="K39" s="6"/>
      <c r="L39" s="7">
        <f t="shared" si="3"/>
        <v>452</v>
      </c>
      <c r="M39" s="7">
        <f t="shared" si="2"/>
        <v>90.4</v>
      </c>
    </row>
    <row r="40" spans="1:13" x14ac:dyDescent="0.25">
      <c r="A40" s="1">
        <v>37</v>
      </c>
      <c r="B40" s="8">
        <v>17704059</v>
      </c>
      <c r="C40" s="8" t="s">
        <v>37</v>
      </c>
      <c r="D40" s="9">
        <v>98</v>
      </c>
      <c r="E40" s="9">
        <v>74</v>
      </c>
      <c r="F40" s="9">
        <v>90</v>
      </c>
      <c r="G40" s="9">
        <v>94</v>
      </c>
      <c r="H40" s="9">
        <v>95</v>
      </c>
      <c r="I40" s="1"/>
      <c r="J40" s="6"/>
      <c r="K40" s="6"/>
      <c r="L40" s="7">
        <f t="shared" si="3"/>
        <v>451</v>
      </c>
      <c r="M40" s="7">
        <f t="shared" si="2"/>
        <v>90.2</v>
      </c>
    </row>
    <row r="41" spans="1:13" x14ac:dyDescent="0.25">
      <c r="A41" s="1">
        <v>38</v>
      </c>
      <c r="B41" s="8">
        <v>17704081</v>
      </c>
      <c r="C41" s="8" t="s">
        <v>25</v>
      </c>
      <c r="D41" s="9">
        <v>83</v>
      </c>
      <c r="E41" s="9">
        <v>81</v>
      </c>
      <c r="F41" s="9">
        <v>97</v>
      </c>
      <c r="G41" s="9">
        <v>97</v>
      </c>
      <c r="H41" s="9">
        <v>92</v>
      </c>
      <c r="I41" s="1"/>
      <c r="J41" s="6"/>
      <c r="K41" s="6"/>
      <c r="L41" s="7">
        <f t="shared" si="3"/>
        <v>450</v>
      </c>
      <c r="M41" s="7">
        <f t="shared" si="2"/>
        <v>90</v>
      </c>
    </row>
    <row r="42" spans="1:13" x14ac:dyDescent="0.25">
      <c r="A42" s="1">
        <v>39</v>
      </c>
      <c r="B42" s="8">
        <v>17704144</v>
      </c>
      <c r="C42" s="8" t="s">
        <v>45</v>
      </c>
      <c r="D42" s="9">
        <v>87</v>
      </c>
      <c r="E42" s="9">
        <v>85</v>
      </c>
      <c r="F42" s="9">
        <v>87</v>
      </c>
      <c r="G42" s="9">
        <v>98</v>
      </c>
      <c r="H42" s="9">
        <v>93</v>
      </c>
      <c r="I42" s="1"/>
      <c r="J42" s="6"/>
      <c r="K42" s="6"/>
      <c r="L42" s="7">
        <f t="shared" si="3"/>
        <v>450</v>
      </c>
      <c r="M42" s="7">
        <f t="shared" si="2"/>
        <v>90</v>
      </c>
    </row>
  </sheetData>
  <sortState ref="B4:M345">
    <sortCondition descending="1" ref="M4:M345"/>
  </sortState>
  <mergeCells count="2">
    <mergeCell ref="A1:M1"/>
    <mergeCell ref="A2:M2"/>
  </mergeCells>
  <hyperlinks>
    <hyperlink ref="A3" r:id="rId1" display="http://s.no/"/>
  </hyperlinks>
  <pageMargins left="0.7" right="0.7" top="0.75" bottom="0.75" header="0.3" footer="0.3"/>
  <pageSetup scale="63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MIXED ALL</vt:lpstr>
      <vt:lpstr>'MIXED ALL'!Print_Titles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2025-05-13T09:47:31Z</cp:lastPrinted>
  <dcterms:created xsi:type="dcterms:W3CDTF">2020-07-13T11:08:08Z</dcterms:created>
  <dcterms:modified xsi:type="dcterms:W3CDTF">2026-01-22T06:22:01Z</dcterms:modified>
</cp:coreProperties>
</file>